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2\INFORMACION FINANCIERA TERCER TRIMESTRE 2022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ACT!$A$1:$C$81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3" i="4" l="1"/>
  <c r="B63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6" i="4" l="1"/>
  <c r="B66" i="4"/>
  <c r="C24" i="4"/>
  <c r="B24" i="4"/>
  <c r="B68" i="4" l="1"/>
  <c r="C68" i="4"/>
</calcChain>
</file>

<file path=xl/sharedStrings.xml><?xml version="1.0" encoding="utf-8"?>
<sst xmlns="http://schemas.openxmlformats.org/spreadsheetml/2006/main" count="64" uniqueCount="64">
  <si>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</si>
  <si>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</si>
  <si>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</si>
  <si>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</si>
  <si>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</si>
  <si>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</si>
  <si>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</si>
  <si>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</si>
  <si>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</si>
  <si>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</si>
  <si>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</si>
  <si>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</si>
  <si>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</si>
  <si>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</si>
  <si>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</si>
  <si>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</si>
  <si>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</si>
  <si>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</si>
  <si>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</si>
  <si>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</si>
  <si>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</si>
  <si>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</si>
  <si>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</si>
  <si>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</si>
  <si>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</si>
  <si>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</si>
  <si>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</si>
  <si>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</si>
  <si>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</si>
  <si>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</si>
  <si>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</si>
  <si>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</si>
  <si>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</si>
  <si>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</si>
  <si>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</si>
  <si>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</si>
  <si>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</si>
  <si>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</si>
  <si>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</si>
  <si>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</si>
  <si>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</si>
  <si>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</si>
  <si>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</si>
  <si>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</si>
  <si>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</si>
  <si>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</si>
  <si>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</si>
  <si>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</si>
  <si>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</si>
  <si>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</si>
  <si>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</si>
  <si>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</si>
  <si>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</si>
  <si>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</si>
  <si>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</si>
  <si>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Concepto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</si>
  <si>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</si>
  <si>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de Actividades
Del 1 de Enero al 30 de Septiembre de 2022
(Cifras en Pesos)</t>
  </si>
  <si>
    <t>________________________________________</t>
  </si>
  <si>
    <t xml:space="preserve">      C.P. Carolina del Socorro Andrade Alvarez</t>
  </si>
  <si>
    <t xml:space="preserve">        Director general SMDIF</t>
  </si>
  <si>
    <t xml:space="preserve">         Administrador SMDIF</t>
  </si>
  <si>
    <t>Lic. German Barroso Moreno</t>
  </si>
  <si>
    <t>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</si>
</sst>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8" fillId="0" borderId="0" xfId="0" applyFont="1"/>
    <xf numFmtId="0" fontId="4" fillId="0" borderId="0" xfId="8" applyFont="1" applyAlignment="1" applyProtection="1">
      <alignment horizontal="left" vertical="top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abSelected="1" zoomScaleNormal="100" workbookViewId="0">
      <selection activeCell="A70" sqref="A70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57</v>
      </c>
      <c r="B1" s="18"/>
      <c r="C1" s="19"/>
    </row>
    <row r="2" spans="1:4" x14ac:dyDescent="0.2">
      <c r="A2" s="5" t="s">
        <v>55</v>
      </c>
      <c r="B2" s="5">
        <v>2022</v>
      </c>
      <c r="C2" s="5">
        <v>2021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46</v>
      </c>
      <c r="B4" s="14">
        <f>SUM(B5:B11)</f>
        <v>510727.02</v>
      </c>
      <c r="C4" s="14">
        <f>SUM(C5:C11)</f>
        <v>489923.07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35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47</v>
      </c>
      <c r="B9" s="15">
        <v>289.52</v>
      </c>
      <c r="C9" s="15">
        <v>465.57</v>
      </c>
      <c r="D9" s="4">
        <v>4150</v>
      </c>
    </row>
    <row r="10" spans="1:4" x14ac:dyDescent="0.2">
      <c r="A10" s="8" t="s">
        <v>48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49</v>
      </c>
      <c r="B11" s="15">
        <v>510437.5</v>
      </c>
      <c r="C11" s="15">
        <v>489457.5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50</v>
      </c>
      <c r="B13" s="14">
        <f>SUM(B14:B15)</f>
        <v>13086011.699999999</v>
      </c>
      <c r="C13" s="14">
        <f>SUM(C14:C15)</f>
        <v>14540013</v>
      </c>
      <c r="D13" s="2"/>
    </row>
    <row r="14" spans="1:4" ht="22.5" x14ac:dyDescent="0.2">
      <c r="A14" s="8" t="s">
        <v>51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52</v>
      </c>
      <c r="B15" s="15">
        <v>13086011.699999999</v>
      </c>
      <c r="C15" s="15">
        <v>14540013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41</v>
      </c>
      <c r="B17" s="14">
        <f>SUM(B18:B22)</f>
        <v>1488718.7</v>
      </c>
      <c r="C17" s="14">
        <f>SUM(C18:C22)</f>
        <v>3191871.13</v>
      </c>
      <c r="D17" s="2"/>
    </row>
    <row r="18" spans="1:5" ht="11.25" customHeight="1" x14ac:dyDescent="0.2">
      <c r="A18" s="8" t="s">
        <v>36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1488718.7</v>
      </c>
      <c r="C22" s="15">
        <v>3191871.13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15085457.419999998</v>
      </c>
      <c r="C24" s="16">
        <f>SUM(C4+C13+C17)</f>
        <v>18221807.199999999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42</v>
      </c>
      <c r="B27" s="14">
        <f>SUM(B28:B30)</f>
        <v>9334770.6800000016</v>
      </c>
      <c r="C27" s="14">
        <f>SUM(C28:C30)</f>
        <v>13942494.43</v>
      </c>
      <c r="D27" s="2"/>
    </row>
    <row r="28" spans="1:5" ht="11.25" customHeight="1" x14ac:dyDescent="0.2">
      <c r="A28" s="8" t="s">
        <v>37</v>
      </c>
      <c r="B28" s="15">
        <v>8208271.04</v>
      </c>
      <c r="C28" s="15">
        <v>12289239.91</v>
      </c>
      <c r="D28" s="4">
        <v>5110</v>
      </c>
    </row>
    <row r="29" spans="1:5" ht="11.25" customHeight="1" x14ac:dyDescent="0.2">
      <c r="A29" s="8" t="s">
        <v>16</v>
      </c>
      <c r="B29" s="15">
        <v>360511.92</v>
      </c>
      <c r="C29" s="15">
        <v>786288.58</v>
      </c>
      <c r="D29" s="4">
        <v>5120</v>
      </c>
    </row>
    <row r="30" spans="1:5" ht="11.25" customHeight="1" x14ac:dyDescent="0.2">
      <c r="A30" s="8" t="s">
        <v>17</v>
      </c>
      <c r="B30" s="15">
        <v>765987.72</v>
      </c>
      <c r="C30" s="15">
        <v>866965.94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53</v>
      </c>
      <c r="B32" s="14">
        <f>SUM(B33:B41)</f>
        <v>1638152.73</v>
      </c>
      <c r="C32" s="14">
        <f>SUM(C33:C41)</f>
        <v>3552505.4000000004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1558224.63</v>
      </c>
      <c r="C36" s="15">
        <v>3442646.95</v>
      </c>
      <c r="D36" s="4">
        <v>5240</v>
      </c>
    </row>
    <row r="37" spans="1:4" ht="11.25" customHeight="1" x14ac:dyDescent="0.2">
      <c r="A37" s="8" t="s">
        <v>22</v>
      </c>
      <c r="B37" s="15">
        <v>52928.1</v>
      </c>
      <c r="C37" s="15">
        <v>79858.45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27000</v>
      </c>
      <c r="C40" s="15">
        <v>30000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347465.59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347465.59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43</v>
      </c>
      <c r="B48" s="14">
        <f>SUM(B49:B53)</f>
        <v>0</v>
      </c>
      <c r="C48" s="14">
        <f>SUM(C49:C53)</f>
        <v>0</v>
      </c>
      <c r="D48" s="2"/>
    </row>
    <row r="49" spans="1:4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4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4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4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4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4" ht="11.25" customHeight="1" x14ac:dyDescent="0.2">
      <c r="A54" s="8"/>
      <c r="B54" s="13"/>
      <c r="C54" s="13"/>
      <c r="D54" s="2"/>
    </row>
    <row r="55" spans="1:4" ht="11.25" customHeight="1" x14ac:dyDescent="0.2">
      <c r="A55" s="7" t="s">
        <v>44</v>
      </c>
      <c r="B55" s="14">
        <f>SUM(B56:B61)</f>
        <v>0</v>
      </c>
      <c r="C55" s="14">
        <f>SUM(C56:C61)</f>
        <v>423986.94</v>
      </c>
      <c r="D55" s="2"/>
    </row>
    <row r="56" spans="1:4" ht="11.25" customHeight="1" x14ac:dyDescent="0.2">
      <c r="A56" s="8" t="s">
        <v>31</v>
      </c>
      <c r="B56" s="15">
        <v>0</v>
      </c>
      <c r="C56" s="15">
        <v>423986.94</v>
      </c>
      <c r="D56" s="4">
        <v>5510</v>
      </c>
    </row>
    <row r="57" spans="1:4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4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4" ht="11.25" customHeight="1" x14ac:dyDescent="0.2">
      <c r="A59" s="8" t="s">
        <v>54</v>
      </c>
      <c r="B59" s="15">
        <v>0</v>
      </c>
      <c r="C59" s="15">
        <v>0</v>
      </c>
      <c r="D59" s="4">
        <v>5540</v>
      </c>
    </row>
    <row r="60" spans="1:4" ht="11.25" customHeight="1" x14ac:dyDescent="0.2">
      <c r="A60" s="8" t="s">
        <v>33</v>
      </c>
      <c r="B60" s="15">
        <v>0</v>
      </c>
      <c r="C60" s="15">
        <v>0</v>
      </c>
      <c r="D60" s="4">
        <v>5550</v>
      </c>
    </row>
    <row r="61" spans="1:4" ht="11.25" customHeight="1" x14ac:dyDescent="0.2">
      <c r="A61" s="8" t="s">
        <v>34</v>
      </c>
      <c r="B61" s="15">
        <v>0</v>
      </c>
      <c r="C61" s="15">
        <v>0</v>
      </c>
      <c r="D61" s="4">
        <v>5590</v>
      </c>
    </row>
    <row r="62" spans="1:4" ht="11.25" customHeight="1" x14ac:dyDescent="0.2">
      <c r="A62" s="8"/>
      <c r="B62" s="13"/>
      <c r="C62" s="13"/>
      <c r="D62" s="2"/>
    </row>
    <row r="63" spans="1:4" ht="11.25" customHeight="1" x14ac:dyDescent="0.2">
      <c r="A63" s="7" t="s">
        <v>40</v>
      </c>
      <c r="B63" s="14">
        <f>SUM(B64)</f>
        <v>0</v>
      </c>
      <c r="C63" s="14">
        <f>SUM(C64)</f>
        <v>0</v>
      </c>
      <c r="D63" s="2"/>
    </row>
    <row r="64" spans="1:4" ht="11.25" customHeight="1" x14ac:dyDescent="0.2">
      <c r="A64" s="8" t="s">
        <v>38</v>
      </c>
      <c r="B64" s="15">
        <v>0</v>
      </c>
      <c r="C64" s="15">
        <v>0</v>
      </c>
      <c r="D64" s="4">
        <v>5610</v>
      </c>
    </row>
    <row r="65" spans="1:8" ht="11.25" customHeight="1" x14ac:dyDescent="0.2">
      <c r="A65" s="9"/>
      <c r="B65" s="13"/>
      <c r="C65" s="13"/>
      <c r="D65" s="2"/>
    </row>
    <row r="66" spans="1:8" ht="11.25" customHeight="1" x14ac:dyDescent="0.2">
      <c r="A66" s="6" t="s">
        <v>45</v>
      </c>
      <c r="B66" s="14">
        <f>B63+B55+B48+B43+B32+B27</f>
        <v>10972923.410000002</v>
      </c>
      <c r="C66" s="16">
        <f>C63+C55+C48+C43+C32+C27</f>
        <v>18266452.359999999</v>
      </c>
      <c r="D66" s="2"/>
      <c r="E66" s="2"/>
    </row>
    <row r="67" spans="1:8" ht="11.25" customHeight="1" x14ac:dyDescent="0.2">
      <c r="A67" s="10"/>
      <c r="B67" s="13"/>
      <c r="C67" s="13"/>
      <c r="D67" s="2"/>
      <c r="E67" s="2"/>
    </row>
    <row r="68" spans="1:8" s="2" customFormat="1" x14ac:dyDescent="0.2">
      <c r="A68" s="6" t="s">
        <v>39</v>
      </c>
      <c r="B68" s="14">
        <f>B24-B66</f>
        <v>4112534.0099999961</v>
      </c>
      <c r="C68" s="14">
        <f>C24-C66</f>
        <v>-44645.160000000149</v>
      </c>
      <c r="E68" s="1"/>
    </row>
    <row r="69" spans="1:8" s="2" customFormat="1" x14ac:dyDescent="0.2">
      <c r="A69" s="9"/>
      <c r="B69" s="13"/>
      <c r="C69" s="13"/>
      <c r="E69" s="1"/>
    </row>
    <row r="70" spans="1:8" s="3" customFormat="1" x14ac:dyDescent="0.2">
      <c r="A70" s="12"/>
      <c r="B70" s="1"/>
      <c r="C70" s="1"/>
      <c r="D70" s="2"/>
      <c r="E70" s="1"/>
      <c r="F70" s="1"/>
      <c r="G70" s="1"/>
      <c r="H70" s="1"/>
    </row>
    <row r="71" spans="1:8" ht="12.75" x14ac:dyDescent="0.2">
      <c r="A71" s="11" t="s">
        <v>56</v>
      </c>
    </row>
    <row r="74" spans="1:8" x14ac:dyDescent="0.2">
      <c r="A74" s="20" t="s">
        <v>63</v>
      </c>
      <c r="B74" s="24" t="s">
        <v>58</v>
      </c>
      <c r="C74" s="24"/>
    </row>
    <row r="75" spans="1:8" x14ac:dyDescent="0.2">
      <c r="A75" s="21" t="s">
        <v>62</v>
      </c>
      <c r="B75" s="22" t="s">
        <v>59</v>
      </c>
      <c r="C75" s="23"/>
    </row>
    <row r="76" spans="1:8" x14ac:dyDescent="0.2">
      <c r="A76" s="20" t="s">
        <v>60</v>
      </c>
      <c r="B76" s="22" t="s">
        <v>61</v>
      </c>
      <c r="C76" s="23"/>
    </row>
  </sheetData>
  <sheetProtection formatCells="0" formatColumns="0" formatRows="0" autoFilter="0"/>
  <mergeCells count="2">
    <mergeCell ref="A1:C1"/>
    <mergeCell ref="B74:C74"/>
  </mergeCells>
  <printOptions horizontalCentered="1"/>
  <pageMargins left="0.78740157480314965" right="0.59055118110236227" top="0.78740157480314965" bottom="0.78740157480314965" header="0.31496062992125984" footer="0.31496062992125984"/>
  <pageSetup scale="7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2022-10-28T18:13:05Z</cp:lastPrinted>
  <dcterms:created xsi:type="dcterms:W3CDTF">2012-12-11T20:29:16Z</dcterms:created>
  <dcterms:modified xsi:type="dcterms:W3CDTF">2022-10-28T18:13:13Z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